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ntabil\04 - DEMONSTRAÇÕES CONTABEIS\Demonst.Contabeis 2022\Arquivo para publicação site Prodemge\4 - Demonstração do Resultado Abrangente\"/>
    </mc:Choice>
  </mc:AlternateContent>
  <bookViews>
    <workbookView xWindow="0" yWindow="0" windowWidth="11625" windowHeight="7920"/>
  </bookViews>
  <sheets>
    <sheet name="DRA" sheetId="1" r:id="rId1"/>
  </sheets>
  <externalReferences>
    <externalReference r:id="rId2"/>
  </externalReferences>
  <definedNames>
    <definedName name="_xlnm.Print_Area" localSheetId="0">DRA!$A$1:$E$22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E19" i="1"/>
  <c r="C19" i="1"/>
  <c r="E17" i="1"/>
  <c r="C17" i="1"/>
  <c r="E14" i="1"/>
  <c r="E21" i="1" s="1"/>
  <c r="C14" i="1"/>
</calcChain>
</file>

<file path=xl/sharedStrings.xml><?xml version="1.0" encoding="utf-8"?>
<sst xmlns="http://schemas.openxmlformats.org/spreadsheetml/2006/main" count="9" uniqueCount="9">
  <si>
    <t>COMPANHIA DE TECNOLOGIA DA INFORMAÇÃO DO ESTADO DE MINAS GERAIS - PRODEMGE</t>
  </si>
  <si>
    <t>DEMONSTRAÇÃO DO RESULTADO ABRANGENTE</t>
  </si>
  <si>
    <t>EM 31 DE DEZEMBRO DE 2022 E 2021</t>
  </si>
  <si>
    <t>(VALORES EM MILHARES DE REAIS)</t>
  </si>
  <si>
    <t>PREJUÍZO/LUCRO DO EXERCÍCIO</t>
  </si>
  <si>
    <t>OUTROS RESULTADOS ABRANGENTES</t>
  </si>
  <si>
    <t xml:space="preserve">  Ajuste avaliação atuarial</t>
  </si>
  <si>
    <t>Realização da Reserva de Reavaliação</t>
  </si>
  <si>
    <t>TOTAL DE RESULTADOS ABRANGENTES DO EXERCÍCIO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</si>
</sst>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_(* #,##0.00_);_(* \(#,##0.00\);_(* &quot;-&quot;??_);_(@_)"/>
    <numFmt numFmtId="166" formatCode="_(* #,##0_);_(* \(#,##0\);_(* &quot;-&quot;??_);_(@_)"/>
    <numFmt numFmtId="167" formatCode="_(* #,##0,_);_(* \(#,##0,\);_(* &quot;-&quot;??_);_(@_)"/>
  </numFmts>
  <fonts count="3" x14ac:knownFonts="1">
    <font>
      <sz val="10"/>
      <name val="Courier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/>
      <top/>
      <bottom style="double">
        <color indexed="64"/>
      </bottom>
      <diagonal/>
    </border>
  </borders>
  <cellStyleXfs count="2">
    <xf numFmtId="164" fontId="0" fillId="0" borderId="0"/>
    <xf numFmtId="165" fontId="1" fillId="0" borderId="0" applyFont="0" applyFill="0" applyBorder="0" applyAlignment="0" applyProtection="0"/>
  </cellStyleXfs>
  <cellXfs count="38">
    <xf numFmtId="164" fontId="0" fillId="0" borderId="0" xfId="0"/>
    <xf numFmtId="164" fontId="1" fillId="0" borderId="0" xfId="0" applyFont="1" applyFill="1"/>
    <xf numFmtId="164" fontId="2" fillId="0" borderId="0" xfId="0" applyFont="1" applyFill="1" applyAlignment="1">
      <alignment horizontal="center" wrapText="1"/>
    </xf>
    <xf numFmtId="164" fontId="2" fillId="0" borderId="0" xfId="0" applyFont="1" applyFill="1" applyAlignment="1">
      <alignment wrapText="1"/>
    </xf>
    <xf numFmtId="164" fontId="2" fillId="0" borderId="0" xfId="0" applyFont="1" applyFill="1" applyAlignment="1">
      <alignment horizontal="centerContinuous"/>
    </xf>
    <xf numFmtId="164" fontId="2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Continuous"/>
    </xf>
    <xf numFmtId="164" fontId="2" fillId="0" borderId="0" xfId="0" applyFont="1" applyFill="1" applyAlignment="1" applyProtection="1">
      <alignment horizontal="center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/>
    <xf numFmtId="164" fontId="2" fillId="0" borderId="0" xfId="0" applyFont="1" applyFill="1" applyBorder="1" applyAlignment="1" applyProtection="1">
      <alignment horizontal="center"/>
    </xf>
    <xf numFmtId="164" fontId="2" fillId="0" borderId="0" xfId="0" applyFont="1" applyFill="1" applyAlignment="1" applyProtection="1">
      <alignment horizontal="center"/>
    </xf>
    <xf numFmtId="164" fontId="2" fillId="0" borderId="0" xfId="0" applyFont="1" applyFill="1" applyAlignment="1" applyProtection="1"/>
    <xf numFmtId="164" fontId="1" fillId="0" borderId="0" xfId="0" quotePrefix="1" applyFont="1" applyFill="1" applyBorder="1" applyAlignment="1" applyProtection="1">
      <alignment vertical="center"/>
    </xf>
    <xf numFmtId="164" fontId="2" fillId="0" borderId="0" xfId="0" applyFont="1" applyFill="1"/>
    <xf numFmtId="164" fontId="2" fillId="0" borderId="1" xfId="0" quotePrefix="1" applyFont="1" applyFill="1" applyBorder="1" applyAlignment="1" applyProtection="1">
      <alignment horizontal="center"/>
    </xf>
    <xf numFmtId="164" fontId="2" fillId="0" borderId="0" xfId="0" quotePrefix="1" applyFont="1" applyFill="1" applyBorder="1" applyAlignment="1" applyProtection="1">
      <alignment horizontal="center"/>
    </xf>
    <xf numFmtId="166" fontId="1" fillId="0" borderId="0" xfId="1" applyNumberFormat="1" applyFont="1" applyFill="1"/>
    <xf numFmtId="165" fontId="1" fillId="0" borderId="0" xfId="1" applyFont="1" applyFill="1"/>
    <xf numFmtId="167" fontId="2" fillId="0" borderId="0" xfId="1" quotePrefix="1" applyNumberFormat="1" applyFont="1" applyFill="1" applyAlignment="1" applyProtection="1">
      <alignment vertical="center"/>
    </xf>
    <xf numFmtId="164" fontId="2" fillId="0" borderId="0" xfId="0" quotePrefix="1" applyFont="1" applyFill="1" applyAlignment="1" applyProtection="1">
      <alignment vertical="center"/>
    </xf>
    <xf numFmtId="166" fontId="2" fillId="0" borderId="0" xfId="1" quotePrefix="1" applyNumberFormat="1" applyFont="1" applyFill="1" applyAlignment="1" applyProtection="1">
      <alignment vertical="center"/>
    </xf>
    <xf numFmtId="164" fontId="1" fillId="0" borderId="0" xfId="0" quotePrefix="1" applyFont="1" applyFill="1" applyAlignment="1" applyProtection="1">
      <alignment vertical="center"/>
    </xf>
    <xf numFmtId="37" fontId="1" fillId="0" borderId="0" xfId="0" applyNumberFormat="1" applyFont="1" applyFill="1" applyBorder="1" applyAlignment="1" applyProtection="1">
      <alignment vertical="center"/>
    </xf>
    <xf numFmtId="166" fontId="1" fillId="0" borderId="0" xfId="1" quotePrefix="1" applyNumberFormat="1" applyFont="1" applyFill="1" applyAlignment="1" applyProtection="1">
      <alignment vertical="center"/>
    </xf>
    <xf numFmtId="164" fontId="1" fillId="0" borderId="0" xfId="0" quotePrefix="1" applyFont="1" applyFill="1" applyAlignment="1" applyProtection="1">
      <alignment horizontal="right"/>
    </xf>
    <xf numFmtId="165" fontId="1" fillId="0" borderId="0" xfId="1" applyFont="1" applyFill="1" applyBorder="1"/>
    <xf numFmtId="164" fontId="1" fillId="0" borderId="0" xfId="0" applyFont="1" applyFill="1" applyAlignment="1" applyProtection="1">
      <alignment vertical="center"/>
    </xf>
    <xf numFmtId="167" fontId="1" fillId="0" borderId="2" xfId="1" applyNumberFormat="1" applyFont="1" applyFill="1" applyBorder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vertical="center"/>
    </xf>
    <xf numFmtId="166" fontId="1" fillId="0" borderId="0" xfId="1" applyNumberFormat="1" applyFont="1" applyFill="1" applyAlignment="1" applyProtection="1">
      <alignment vertical="center"/>
    </xf>
    <xf numFmtId="167" fontId="1" fillId="0" borderId="0" xfId="1" applyNumberFormat="1" applyFont="1" applyFill="1" applyBorder="1" applyAlignment="1" applyProtection="1">
      <alignment vertical="center"/>
    </xf>
    <xf numFmtId="166" fontId="1" fillId="0" borderId="1" xfId="1" applyNumberFormat="1" applyFont="1" applyFill="1" applyBorder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7" fontId="2" fillId="0" borderId="3" xfId="1" applyNumberFormat="1" applyFont="1" applyFill="1" applyBorder="1" applyAlignment="1" applyProtection="1">
      <alignment vertical="center"/>
    </xf>
    <xf numFmtId="166" fontId="2" fillId="0" borderId="0" xfId="1" applyNumberFormat="1" applyFont="1" applyFill="1" applyAlignment="1" applyProtection="1">
      <alignment vertical="center"/>
    </xf>
    <xf numFmtId="164" fontId="1" fillId="0" borderId="0" xfId="0" applyFont="1" applyFill="1" applyAlignment="1" applyProtection="1">
      <alignment horizontal="center"/>
    </xf>
    <xf numFmtId="164" fontId="1" fillId="0" borderId="0" xfId="0" applyFont="1" applyFill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114300</xdr:rowOff>
    </xdr:from>
    <xdr:to>
      <xdr:col>1</xdr:col>
      <xdr:colOff>1981200</xdr:colOff>
      <xdr:row>1</xdr:row>
      <xdr:rowOff>276225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8002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/04%20-%20DEMONSTRA&#199;&#213;ES%20CONTABEIS/Demonst.Contabeis%202022/1%20-%20Demonstra&#231;&#245;es%20Cont&#225;beis/Completa/DEMONSTRA&#199;&#213;ES%202022%20final.07.02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tações2007NÃO"/>
      <sheetName val="Ativo"/>
      <sheetName val="Passivo"/>
      <sheetName val="DRE "/>
      <sheetName val="DRA"/>
      <sheetName val="DMPL"/>
      <sheetName val="DFC"/>
      <sheetName val="Ativo reapresentado 2017"/>
      <sheetName val="Ativo reapresentado 2018"/>
      <sheetName val="Passivo reapresentado 2017-2018"/>
      <sheetName val="Passivo reapresentado 2018-2019"/>
      <sheetName val="DRE (2)"/>
      <sheetName val="DRA (2)"/>
      <sheetName val="DMPL (2)"/>
      <sheetName val="Fluxo de caixa (2)"/>
      <sheetName val="Apoio Fluxo de caixa"/>
    </sheetNames>
    <sheetDataSet>
      <sheetData sheetId="0"/>
      <sheetData sheetId="1"/>
      <sheetData sheetId="2"/>
      <sheetData sheetId="3">
        <row r="34">
          <cell r="D34">
            <v>40951000</v>
          </cell>
          <cell r="F34">
            <v>33015000</v>
          </cell>
        </row>
      </sheetData>
      <sheetData sheetId="4"/>
      <sheetData sheetId="5">
        <row r="13">
          <cell r="H13">
            <v>39990.57</v>
          </cell>
        </row>
        <row r="16">
          <cell r="F16">
            <v>11109695.26</v>
          </cell>
        </row>
        <row r="28">
          <cell r="H28">
            <v>39991.56</v>
          </cell>
        </row>
        <row r="31">
          <cell r="F31">
            <v>8034331.0800000001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tabSelected="1" zoomScale="80" zoomScaleNormal="80" workbookViewId="0">
      <selection activeCell="G31" sqref="G31"/>
    </sheetView>
  </sheetViews>
  <sheetFormatPr defaultRowHeight="15.75" x14ac:dyDescent="0.25"/>
  <cols>
    <col min="1" max="1" width="0.875" style="1" customWidth="1"/>
    <col min="2" max="2" width="64.375" style="1" customWidth="1"/>
    <col min="3" max="3" width="11" style="1" customWidth="1"/>
    <col min="4" max="4" width="1.625" style="1" customWidth="1"/>
    <col min="5" max="5" width="11" style="1" customWidth="1"/>
    <col min="6" max="6" width="1.125" style="1" customWidth="1"/>
    <col min="7" max="7" width="46.125" style="1" bestFit="1" customWidth="1"/>
    <col min="8" max="8" width="6" style="1" customWidth="1"/>
    <col min="9" max="9" width="18" style="1" bestFit="1" customWidth="1"/>
    <col min="10" max="16384" width="9" style="1"/>
  </cols>
  <sheetData>
    <row r="2" spans="2:9" ht="27" customHeight="1" x14ac:dyDescent="0.25"/>
    <row r="3" spans="2:9" ht="15" customHeight="1" x14ac:dyDescent="0.25"/>
    <row r="4" spans="2:9" ht="41.25" customHeight="1" x14ac:dyDescent="0.25">
      <c r="B4" s="2" t="s">
        <v>0</v>
      </c>
      <c r="C4" s="2"/>
      <c r="D4" s="2"/>
      <c r="E4" s="2"/>
      <c r="F4" s="3"/>
      <c r="G4" s="3"/>
    </row>
    <row r="5" spans="2:9" x14ac:dyDescent="0.25">
      <c r="B5" s="4"/>
      <c r="C5" s="5"/>
      <c r="D5" s="4"/>
      <c r="E5" s="4"/>
      <c r="F5" s="4"/>
      <c r="G5" s="6"/>
      <c r="H5" s="7"/>
    </row>
    <row r="6" spans="2:9" ht="18.75" customHeight="1" x14ac:dyDescent="0.25">
      <c r="B6" s="8" t="s">
        <v>1</v>
      </c>
      <c r="C6" s="8"/>
      <c r="D6" s="8"/>
      <c r="E6" s="8"/>
      <c r="F6" s="9"/>
      <c r="G6" s="9"/>
      <c r="H6" s="10"/>
      <c r="I6" s="10"/>
    </row>
    <row r="7" spans="2:9" ht="19.5" customHeight="1" x14ac:dyDescent="0.25">
      <c r="B7" s="8" t="s">
        <v>2</v>
      </c>
      <c r="C7" s="8"/>
      <c r="D7" s="8"/>
      <c r="E7" s="8"/>
      <c r="F7" s="9"/>
      <c r="G7" s="9"/>
      <c r="H7" s="10"/>
      <c r="I7" s="10"/>
    </row>
    <row r="8" spans="2:9" ht="24" customHeight="1" x14ac:dyDescent="0.25">
      <c r="B8" s="11" t="s">
        <v>3</v>
      </c>
      <c r="C8" s="11"/>
      <c r="D8" s="11"/>
      <c r="E8" s="11"/>
      <c r="F8" s="12"/>
      <c r="G8" s="12"/>
      <c r="H8" s="12"/>
    </row>
    <row r="9" spans="2:9" ht="8.25" customHeight="1" x14ac:dyDescent="0.25">
      <c r="B9" s="7"/>
      <c r="C9" s="7"/>
      <c r="D9" s="7"/>
      <c r="E9" s="7"/>
      <c r="F9" s="7"/>
      <c r="G9" s="7"/>
      <c r="H9" s="13"/>
    </row>
    <row r="10" spans="2:9" ht="20.25" customHeight="1" x14ac:dyDescent="0.25">
      <c r="B10" s="14"/>
      <c r="H10" s="13"/>
    </row>
    <row r="11" spans="2:9" ht="8.25" customHeight="1" x14ac:dyDescent="0.25">
      <c r="B11" s="7"/>
      <c r="C11" s="7"/>
      <c r="D11" s="7"/>
      <c r="E11" s="7"/>
      <c r="F11" s="7"/>
      <c r="G11" s="7"/>
      <c r="H11" s="13"/>
    </row>
    <row r="12" spans="2:9" x14ac:dyDescent="0.25">
      <c r="B12" s="14"/>
      <c r="C12" s="15">
        <v>2022</v>
      </c>
      <c r="E12" s="15">
        <v>2021</v>
      </c>
      <c r="F12" s="16"/>
      <c r="G12" s="10"/>
      <c r="H12" s="17"/>
      <c r="I12" s="18"/>
    </row>
    <row r="13" spans="2:9" ht="3.75" customHeight="1" x14ac:dyDescent="0.25">
      <c r="B13" s="14"/>
      <c r="C13" s="16"/>
      <c r="E13" s="19"/>
      <c r="F13" s="16"/>
      <c r="G13" s="10"/>
      <c r="H13" s="17"/>
      <c r="I13" s="18"/>
    </row>
    <row r="14" spans="2:9" x14ac:dyDescent="0.25">
      <c r="B14" s="20" t="s">
        <v>4</v>
      </c>
      <c r="C14" s="19">
        <f>'[1]DRE '!D34</f>
        <v>40951000</v>
      </c>
      <c r="D14" s="21"/>
      <c r="E14" s="19">
        <f>'[1]DRE '!F34</f>
        <v>33015000</v>
      </c>
      <c r="F14" s="22"/>
      <c r="G14" s="13"/>
      <c r="H14" s="23"/>
    </row>
    <row r="15" spans="2:9" ht="8.25" customHeight="1" x14ac:dyDescent="0.25">
      <c r="B15" s="20"/>
      <c r="C15" s="24"/>
      <c r="D15" s="21"/>
      <c r="E15" s="24"/>
      <c r="F15" s="22"/>
      <c r="G15" s="13"/>
      <c r="H15" s="23"/>
    </row>
    <row r="16" spans="2:9" ht="16.5" thickBot="1" x14ac:dyDescent="0.3">
      <c r="B16" s="20" t="s">
        <v>5</v>
      </c>
      <c r="C16" s="24"/>
      <c r="D16" s="21"/>
      <c r="E16" s="24"/>
      <c r="F16" s="22"/>
      <c r="G16" s="13"/>
      <c r="H16" s="25"/>
      <c r="I16" s="26"/>
    </row>
    <row r="17" spans="2:7" x14ac:dyDescent="0.25">
      <c r="B17" s="27" t="s">
        <v>6</v>
      </c>
      <c r="C17" s="28">
        <f>[1]DMPL!F31</f>
        <v>8034331.0800000001</v>
      </c>
      <c r="D17" s="29"/>
      <c r="E17" s="28">
        <f>[1]DMPL!F16</f>
        <v>11109695.26</v>
      </c>
      <c r="F17" s="30"/>
      <c r="G17" s="17"/>
    </row>
    <row r="18" spans="2:7" x14ac:dyDescent="0.25">
      <c r="B18" s="27"/>
      <c r="C18" s="29"/>
      <c r="D18" s="29"/>
      <c r="E18" s="31"/>
      <c r="F18" s="30"/>
      <c r="G18" s="17"/>
    </row>
    <row r="19" spans="2:7" x14ac:dyDescent="0.25">
      <c r="B19" s="27" t="s">
        <v>7</v>
      </c>
      <c r="C19" s="31">
        <f>[1]DMPL!H28</f>
        <v>39991.56</v>
      </c>
      <c r="D19" s="29"/>
      <c r="E19" s="31">
        <f>[1]DMPL!H13</f>
        <v>39990.57</v>
      </c>
      <c r="F19" s="30"/>
      <c r="G19" s="17"/>
    </row>
    <row r="20" spans="2:7" ht="8.25" customHeight="1" x14ac:dyDescent="0.25">
      <c r="B20" s="27"/>
      <c r="C20" s="32"/>
      <c r="D20" s="29"/>
      <c r="E20" s="32"/>
      <c r="F20" s="30"/>
      <c r="G20" s="17"/>
    </row>
    <row r="21" spans="2:7" ht="21" customHeight="1" thickBot="1" x14ac:dyDescent="0.3">
      <c r="B21" s="33" t="s">
        <v>8</v>
      </c>
      <c r="C21" s="34">
        <f>SUM(C14:C19)</f>
        <v>49025322.640000001</v>
      </c>
      <c r="D21" s="35"/>
      <c r="E21" s="34">
        <f>SUM(E14:E19)</f>
        <v>44164685.829999998</v>
      </c>
      <c r="F21" s="30"/>
      <c r="G21" s="23"/>
    </row>
    <row r="22" spans="2:7" ht="16.5" thickTop="1" x14ac:dyDescent="0.25">
      <c r="B22" s="33"/>
      <c r="C22" s="30"/>
      <c r="D22" s="30"/>
      <c r="E22" s="30"/>
      <c r="F22" s="30"/>
      <c r="G22" s="23"/>
    </row>
    <row r="23" spans="2:7" x14ac:dyDescent="0.25">
      <c r="C23" s="25"/>
      <c r="E23" s="25"/>
      <c r="F23" s="25"/>
      <c r="G23" s="25"/>
    </row>
    <row r="24" spans="2:7" x14ac:dyDescent="0.25">
      <c r="B24" s="36"/>
      <c r="C24" s="36"/>
      <c r="D24" s="36"/>
      <c r="E24" s="36"/>
      <c r="F24" s="37"/>
      <c r="G24" s="37"/>
    </row>
    <row r="25" spans="2:7" x14ac:dyDescent="0.25">
      <c r="C25" s="17"/>
      <c r="D25" s="17"/>
      <c r="E25" s="17"/>
      <c r="F25" s="17"/>
    </row>
    <row r="26" spans="2:7" x14ac:dyDescent="0.25">
      <c r="C26" s="17"/>
      <c r="D26" s="17"/>
      <c r="E26" s="17"/>
      <c r="F26" s="17"/>
    </row>
    <row r="27" spans="2:7" x14ac:dyDescent="0.25">
      <c r="C27" s="18"/>
    </row>
    <row r="28" spans="2:7" x14ac:dyDescent="0.25">
      <c r="C28" s="18"/>
    </row>
    <row r="29" spans="2:7" x14ac:dyDescent="0.25">
      <c r="C29" s="18"/>
    </row>
    <row r="31" spans="2:7" x14ac:dyDescent="0.25">
      <c r="C31" s="18"/>
    </row>
    <row r="33" spans="3:3" x14ac:dyDescent="0.25">
      <c r="C33" s="18"/>
    </row>
  </sheetData>
  <mergeCells count="5">
    <mergeCell ref="B4:E4"/>
    <mergeCell ref="B6:E6"/>
    <mergeCell ref="B7:E7"/>
    <mergeCell ref="B8:E8"/>
    <mergeCell ref="B24:E24"/>
  </mergeCells>
  <pageMargins left="0.511811024" right="0.511811024" top="0.78740157499999996" bottom="0.78740157499999996" header="0.31496062000000002" footer="0.31496062000000002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DRA</vt:lpstr>
      <vt:lpstr>DRA!Area_de_impressao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p059467</dc:creator>
  <cp:lastModifiedBy>p059467</cp:lastModifiedBy>
  <dcterms:created xsi:type="dcterms:W3CDTF">2023-04-14T16:56:53Z</dcterms:created>
  <dcterms:modified xsi:type="dcterms:W3CDTF">2023-04-14T16:57:50Z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celMultiFormExcelAuto">
    <vt:lpwstr>0</vt:lpwstr>
  </property>
  <property fmtid="{D5CDD505-2E9C-101B-9397-08002B2CF9AE}" pid="3" name="AutoOpenUrl">
    <vt:lpwstr>0</vt:lpwstr>
  </property>
  <property fmtid="{D5CDD505-2E9C-101B-9397-08002B2CF9AE}" pid="4" name="AutoLoginExecuted">
    <vt:lpwstr>0</vt:lpwstr>
  </property>
  <property fmtid="{D5CDD505-2E9C-101B-9397-08002B2CF9AE}" pid="5" name="ExcelMultiForm">
    <vt:lpwstr>0</vt:lpwstr>
  </property>
  <property fmtid="{D5CDD505-2E9C-101B-9397-08002B2CF9AE}" pid="6" name="Application">
    <vt:lpwstr>0</vt:lpwstr>
  </property>
  <property fmtid="{D5CDD505-2E9C-101B-9397-08002B2CF9AE}" pid="7" name="MultiformPassword">
    <vt:lpwstr>0</vt:lpwstr>
  </property>
</Properties>
</file>